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U:\2.21_OZiPS\Rekrutacja\Wzory Regulamin_HRP\"/>
    </mc:Choice>
  </mc:AlternateContent>
  <xr:revisionPtr revIDLastSave="0" documentId="13_ncr:1_{B77D18EB-CBE2-4429-9116-405EB3D415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kład własn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 l="1"/>
  <c r="J13" i="2"/>
  <c r="B8" i="2" l="1"/>
  <c r="B9" i="2" s="1"/>
  <c r="F7" i="2"/>
  <c r="J7" i="2" s="1"/>
  <c r="F6" i="2"/>
  <c r="J6" i="2" s="1"/>
  <c r="J5" i="2"/>
  <c r="B10" i="2" l="1"/>
  <c r="J8" i="2"/>
  <c r="B11" i="2"/>
  <c r="F8" i="2"/>
  <c r="J11" i="2" l="1"/>
  <c r="J9" i="2"/>
  <c r="B13" i="2"/>
  <c r="F11" i="2"/>
  <c r="F10" i="2"/>
  <c r="F9" i="2"/>
  <c r="J12" i="2" l="1"/>
  <c r="J14" i="2" s="1"/>
  <c r="F13" i="2"/>
  <c r="J16" i="2" l="1"/>
  <c r="J18" i="2" l="1"/>
  <c r="J15" i="2"/>
</calcChain>
</file>

<file path=xl/sharedStrings.xml><?xml version="1.0" encoding="utf-8"?>
<sst xmlns="http://schemas.openxmlformats.org/spreadsheetml/2006/main" count="34" uniqueCount="20">
  <si>
    <t>ilość uczestników</t>
  </si>
  <si>
    <t>koszt kwalifikowalny</t>
  </si>
  <si>
    <t>refundacja</t>
  </si>
  <si>
    <t>pomoc de minimis</t>
  </si>
  <si>
    <t>WKŁAD WŁASNY ŁĄCZNY</t>
  </si>
  <si>
    <t>ile firma może maksymalnie wnieść wkładu w wynagrodzeniach</t>
  </si>
  <si>
    <t>liczba godzin usługi</t>
  </si>
  <si>
    <t>koszt netto za godzinę usługi</t>
  </si>
  <si>
    <t>cena netto usługi</t>
  </si>
  <si>
    <t>wartość wkładu własnego w wynagrodzeniach</t>
  </si>
  <si>
    <t>maksymalny wkład własny w wynagrodzeniach</t>
  </si>
  <si>
    <t>WKŁAD W WYNAGRODZENIACH</t>
  </si>
  <si>
    <t>WKŁAD PIENIĘŻNY (OPŁATA)</t>
  </si>
  <si>
    <t>wartość wkładu własnego w postaci opłaty</t>
  </si>
  <si>
    <t>cena netto usługi + wnoszony wkład</t>
  </si>
  <si>
    <t>Po uzupełnieniu pól zaznaczonych kolorem żółtym kalkulator wyliczy wartość wkładu wkłasnego i refundacji za usługę w  trzech możliwych wariantach rozliczenia.</t>
  </si>
  <si>
    <t>WARIANT I - wkład własny w formie wynagrodzeń</t>
  </si>
  <si>
    <t>WARIANT II - wkład własny pieniężny</t>
  </si>
  <si>
    <t>WARIANT III - wkład mieszany</t>
  </si>
  <si>
    <t>Załącznik nr 9 do Regulaminu rekrutacji i uczestnictwa w Projekcie:
„Przepis na Rozwój - kompetencje Sektora Opieki Zdrowotnej i Pomocy Społecznej" nr POWR.02.21.00-00-R168/21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</si>
</sst>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" fontId="0" fillId="0" borderId="0" xfId="0" applyNumberFormat="1"/>
    <xf numFmtId="0" fontId="4" fillId="0" borderId="0" xfId="0" applyFont="1"/>
    <xf numFmtId="0" fontId="0" fillId="0" borderId="0" xfId="0" applyAlignment="1">
      <alignment wrapText="1"/>
    </xf>
    <xf numFmtId="0" fontId="0" fillId="0" borderId="0" xfId="0" applyProtection="1"/>
    <xf numFmtId="4" fontId="0" fillId="0" borderId="0" xfId="0" applyNumberFormat="1" applyProtection="1"/>
    <xf numFmtId="0" fontId="4" fillId="0" borderId="0" xfId="0" applyFont="1" applyProtection="1"/>
    <xf numFmtId="0" fontId="0" fillId="0" borderId="0" xfId="0" applyAlignment="1" applyProtection="1">
      <alignment wrapText="1"/>
    </xf>
    <xf numFmtId="4" fontId="0" fillId="0" borderId="0" xfId="0" applyNumberFormat="1" applyAlignment="1" applyProtection="1">
      <alignment wrapText="1"/>
    </xf>
    <xf numFmtId="0" fontId="2" fillId="0" borderId="3" xfId="0" applyFont="1" applyBorder="1" applyProtection="1">
      <protection hidden="1"/>
    </xf>
    <xf numFmtId="4" fontId="6" fillId="0" borderId="4" xfId="0" applyNumberFormat="1" applyFont="1" applyBorder="1" applyProtection="1">
      <protection hidden="1"/>
    </xf>
    <xf numFmtId="0" fontId="0" fillId="0" borderId="0" xfId="0" applyProtection="1">
      <protection hidden="1"/>
    </xf>
    <xf numFmtId="0" fontId="0" fillId="0" borderId="3" xfId="0" applyBorder="1" applyProtection="1">
      <protection hidden="1"/>
    </xf>
    <xf numFmtId="4" fontId="0" fillId="0" borderId="4" xfId="0" applyNumberFormat="1" applyBorder="1" applyProtection="1">
      <protection hidden="1"/>
    </xf>
    <xf numFmtId="0" fontId="0" fillId="3" borderId="3" xfId="0" applyFill="1" applyBorder="1" applyProtection="1">
      <protection hidden="1"/>
    </xf>
    <xf numFmtId="4" fontId="0" fillId="3" borderId="4" xfId="0" applyNumberFormat="1" applyFill="1" applyBorder="1" applyProtection="1">
      <protection hidden="1"/>
    </xf>
    <xf numFmtId="4" fontId="2" fillId="0" borderId="4" xfId="0" applyNumberFormat="1" applyFont="1" applyBorder="1" applyProtection="1">
      <protection hidden="1"/>
    </xf>
    <xf numFmtId="0" fontId="3" fillId="3" borderId="3" xfId="0" applyFont="1" applyFill="1" applyBorder="1" applyProtection="1">
      <protection hidden="1"/>
    </xf>
    <xf numFmtId="4" fontId="3" fillId="3" borderId="4" xfId="0" applyNumberFormat="1" applyFont="1" applyFill="1" applyBorder="1" applyProtection="1">
      <protection hidden="1"/>
    </xf>
    <xf numFmtId="4" fontId="0" fillId="0" borderId="3" xfId="0" applyNumberFormat="1" applyBorder="1" applyProtection="1">
      <protection hidden="1"/>
    </xf>
    <xf numFmtId="4" fontId="1" fillId="0" borderId="4" xfId="0" applyNumberFormat="1" applyFont="1" applyBorder="1" applyProtection="1">
      <protection hidden="1"/>
    </xf>
    <xf numFmtId="0" fontId="0" fillId="0" borderId="5" xfId="0" applyBorder="1" applyProtection="1">
      <protection hidden="1"/>
    </xf>
    <xf numFmtId="4" fontId="0" fillId="0" borderId="6" xfId="0" applyNumberFormat="1" applyBorder="1" applyProtection="1">
      <protection hidden="1"/>
    </xf>
    <xf numFmtId="0" fontId="2" fillId="0" borderId="5" xfId="0" applyFont="1" applyBorder="1" applyProtection="1">
      <protection hidden="1"/>
    </xf>
    <xf numFmtId="4" fontId="2" fillId="0" borderId="6" xfId="0" applyNumberFormat="1" applyFont="1" applyBorder="1" applyProtection="1">
      <protection hidden="1"/>
    </xf>
    <xf numFmtId="0" fontId="0" fillId="0" borderId="3" xfId="0" applyBorder="1" applyAlignment="1" applyProtection="1">
      <alignment wrapText="1"/>
      <protection hidden="1"/>
    </xf>
    <xf numFmtId="0" fontId="0" fillId="3" borderId="3" xfId="0" applyFill="1" applyBorder="1" applyAlignment="1" applyProtection="1">
      <alignment wrapText="1"/>
      <protection hidden="1"/>
    </xf>
    <xf numFmtId="4" fontId="2" fillId="3" borderId="4" xfId="0" applyNumberFormat="1" applyFont="1" applyFill="1" applyBorder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4" fontId="2" fillId="0" borderId="4" xfId="0" applyNumberFormat="1" applyFont="1" applyBorder="1" applyAlignment="1" applyProtection="1">
      <alignment wrapText="1"/>
      <protection hidden="1"/>
    </xf>
    <xf numFmtId="3" fontId="0" fillId="0" borderId="4" xfId="0" applyNumberFormat="1" applyFill="1" applyBorder="1" applyProtection="1">
      <protection hidden="1"/>
    </xf>
    <xf numFmtId="4" fontId="0" fillId="0" borderId="4" xfId="0" applyNumberFormat="1" applyFill="1" applyBorder="1" applyProtection="1">
      <protection hidden="1"/>
    </xf>
    <xf numFmtId="4" fontId="0" fillId="0" borderId="0" xfId="0" applyNumberFormat="1" applyProtection="1">
      <protection hidden="1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3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4" fillId="0" borderId="1" xfId="0" applyFont="1" applyBorder="1" applyAlignment="1" applyProtection="1">
      <alignment horizontal="center"/>
      <protection hidden="1"/>
    </xf>
    <xf numFmtId="0" fontId="4" fillId="0" borderId="2" xfId="0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left" vertical="top" wrapText="1"/>
      <protection hidden="1"/>
    </xf>
    <xf numFmtId="0" fontId="2" fillId="3" borderId="0" xfId="0" applyFont="1" applyFill="1" applyAlignment="1" applyProtection="1">
      <alignment horizontal="center" vertical="center" wrapText="1"/>
      <protection hidden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68B11-B058-4A75-99A5-74D54FE1E12C}">
  <dimension ref="A1:R29"/>
  <sheetViews>
    <sheetView tabSelected="1" workbookViewId="0">
      <selection activeCell="B7" sqref="B7"/>
    </sheetView>
  </sheetViews>
  <sheetFormatPr defaultRowHeight="15" x14ac:dyDescent="0.25"/>
  <cols>
    <col min="1" max="1" width="26.28515625" bestFit="1" customWidth="1"/>
    <col min="2" max="2" width="20" style="1" customWidth="1"/>
    <col min="3" max="4" width="3.7109375" customWidth="1"/>
    <col min="5" max="5" width="26.7109375" bestFit="1" customWidth="1"/>
    <col min="6" max="6" width="17.28515625" style="1" customWidth="1"/>
    <col min="7" max="8" width="3.7109375" customWidth="1"/>
    <col min="9" max="9" width="36.42578125" bestFit="1" customWidth="1"/>
    <col min="10" max="10" width="19.5703125" style="1" customWidth="1"/>
    <col min="11" max="11" width="11.42578125" bestFit="1" customWidth="1"/>
    <col min="18" max="18" width="36.140625" bestFit="1" customWidth="1"/>
  </cols>
  <sheetData>
    <row r="1" spans="1:18" ht="37.5" customHeight="1" x14ac:dyDescent="0.25">
      <c r="A1" s="39" t="s">
        <v>19</v>
      </c>
      <c r="B1" s="39"/>
      <c r="C1" s="39"/>
      <c r="D1" s="39"/>
      <c r="E1" s="39"/>
      <c r="F1" s="39"/>
      <c r="G1" s="39"/>
      <c r="H1" s="39"/>
      <c r="I1" s="39"/>
      <c r="J1" s="39"/>
      <c r="K1" s="4"/>
      <c r="L1" s="4"/>
      <c r="M1" s="4"/>
      <c r="N1" s="4"/>
    </row>
    <row r="2" spans="1:18" ht="48.75" customHeight="1" x14ac:dyDescent="0.25">
      <c r="A2" s="40" t="s">
        <v>15</v>
      </c>
      <c r="B2" s="40"/>
      <c r="C2" s="40"/>
      <c r="D2" s="40"/>
      <c r="E2" s="40"/>
      <c r="F2" s="40"/>
      <c r="G2" s="40"/>
      <c r="H2" s="40"/>
      <c r="I2" s="40"/>
      <c r="J2" s="40"/>
      <c r="K2" s="4"/>
      <c r="L2" s="4"/>
      <c r="M2" s="4"/>
      <c r="N2" s="4"/>
    </row>
    <row r="3" spans="1:18" ht="15.75" thickBot="1" x14ac:dyDescent="0.3">
      <c r="A3" s="11"/>
      <c r="B3" s="32"/>
      <c r="C3" s="11"/>
      <c r="D3" s="11"/>
      <c r="E3" s="11"/>
      <c r="F3" s="32"/>
      <c r="G3" s="11"/>
      <c r="H3" s="11"/>
      <c r="I3" s="11"/>
      <c r="J3" s="32"/>
      <c r="K3" s="4"/>
      <c r="L3" s="4"/>
      <c r="M3" s="4"/>
      <c r="N3" s="4"/>
    </row>
    <row r="4" spans="1:18" s="2" customFormat="1" x14ac:dyDescent="0.25">
      <c r="A4" s="37" t="s">
        <v>16</v>
      </c>
      <c r="B4" s="38"/>
      <c r="C4" s="33"/>
      <c r="D4" s="34"/>
      <c r="E4" s="37" t="s">
        <v>17</v>
      </c>
      <c r="F4" s="38"/>
      <c r="G4" s="33"/>
      <c r="H4" s="34"/>
      <c r="I4" s="37" t="s">
        <v>18</v>
      </c>
      <c r="J4" s="38"/>
      <c r="K4" s="6"/>
      <c r="L4" s="6"/>
      <c r="M4" s="6"/>
      <c r="N4" s="6"/>
    </row>
    <row r="5" spans="1:18" x14ac:dyDescent="0.25">
      <c r="A5" s="12" t="s">
        <v>6</v>
      </c>
      <c r="B5" s="35">
        <v>16</v>
      </c>
      <c r="C5" s="11"/>
      <c r="D5" s="11"/>
      <c r="E5" s="12" t="s">
        <v>6</v>
      </c>
      <c r="F5" s="30">
        <f>B5</f>
        <v>16</v>
      </c>
      <c r="G5" s="11"/>
      <c r="H5" s="11"/>
      <c r="I5" s="12" t="s">
        <v>6</v>
      </c>
      <c r="J5" s="30">
        <f>F5</f>
        <v>16</v>
      </c>
      <c r="K5" s="4"/>
      <c r="L5" s="4"/>
      <c r="M5" s="4"/>
      <c r="N5" s="4"/>
    </row>
    <row r="6" spans="1:18" x14ac:dyDescent="0.25">
      <c r="A6" s="12" t="s">
        <v>7</v>
      </c>
      <c r="B6" s="36">
        <v>93.75</v>
      </c>
      <c r="C6" s="11"/>
      <c r="D6" s="11"/>
      <c r="E6" s="12" t="s">
        <v>7</v>
      </c>
      <c r="F6" s="31">
        <f>B6</f>
        <v>93.75</v>
      </c>
      <c r="G6" s="11"/>
      <c r="H6" s="11"/>
      <c r="I6" s="12" t="s">
        <v>7</v>
      </c>
      <c r="J6" s="31">
        <f>F6</f>
        <v>93.75</v>
      </c>
      <c r="K6" s="4"/>
      <c r="L6" s="4"/>
      <c r="M6" s="4"/>
      <c r="N6" s="4"/>
    </row>
    <row r="7" spans="1:18" x14ac:dyDescent="0.25">
      <c r="A7" s="12" t="s">
        <v>0</v>
      </c>
      <c r="B7" s="35">
        <v>1</v>
      </c>
      <c r="C7" s="11"/>
      <c r="D7" s="11"/>
      <c r="E7" s="12" t="s">
        <v>0</v>
      </c>
      <c r="F7" s="30">
        <f>B7</f>
        <v>1</v>
      </c>
      <c r="G7" s="11"/>
      <c r="H7" s="11"/>
      <c r="I7" s="12" t="s">
        <v>0</v>
      </c>
      <c r="J7" s="30">
        <f>F7</f>
        <v>1</v>
      </c>
      <c r="K7" s="4"/>
      <c r="L7" s="4"/>
      <c r="M7" s="4"/>
      <c r="N7" s="4"/>
    </row>
    <row r="8" spans="1:18" x14ac:dyDescent="0.25">
      <c r="A8" s="12" t="s">
        <v>8</v>
      </c>
      <c r="B8" s="16">
        <f>B5*B6*B7</f>
        <v>1500</v>
      </c>
      <c r="C8" s="11"/>
      <c r="D8" s="11"/>
      <c r="E8" s="12" t="s">
        <v>8</v>
      </c>
      <c r="F8" s="16">
        <f>F5*F6*F7</f>
        <v>1500</v>
      </c>
      <c r="G8" s="11"/>
      <c r="H8" s="11"/>
      <c r="I8" s="12" t="s">
        <v>8</v>
      </c>
      <c r="J8" s="16">
        <f>J5*J6*J7</f>
        <v>1500</v>
      </c>
      <c r="K8" s="4"/>
      <c r="L8" s="4"/>
      <c r="M8" s="4"/>
      <c r="N8" s="4"/>
    </row>
    <row r="9" spans="1:18" s="3" customFormat="1" ht="30" x14ac:dyDescent="0.25">
      <c r="A9" s="26" t="s">
        <v>9</v>
      </c>
      <c r="B9" s="27">
        <f>B8/80%-B8</f>
        <v>375</v>
      </c>
      <c r="C9" s="28"/>
      <c r="D9" s="28"/>
      <c r="E9" s="26" t="s">
        <v>13</v>
      </c>
      <c r="F9" s="27">
        <f>F8*0.2</f>
        <v>300</v>
      </c>
      <c r="G9" s="28"/>
      <c r="H9" s="28"/>
      <c r="I9" s="25" t="s">
        <v>10</v>
      </c>
      <c r="J9" s="29">
        <f>J8/80%-J8</f>
        <v>375</v>
      </c>
      <c r="K9" s="8"/>
      <c r="L9" s="7"/>
      <c r="M9" s="7"/>
      <c r="N9" s="7"/>
    </row>
    <row r="10" spans="1:18" ht="30" x14ac:dyDescent="0.25">
      <c r="A10" s="12" t="s">
        <v>1</v>
      </c>
      <c r="B10" s="20">
        <f>B8+B9</f>
        <v>1875</v>
      </c>
      <c r="C10" s="11"/>
      <c r="D10" s="11"/>
      <c r="E10" s="12" t="s">
        <v>1</v>
      </c>
      <c r="F10" s="20">
        <f>F8</f>
        <v>1500</v>
      </c>
      <c r="G10" s="11"/>
      <c r="H10" s="11"/>
      <c r="I10" s="25" t="s">
        <v>5</v>
      </c>
      <c r="J10" s="36">
        <v>600</v>
      </c>
      <c r="K10" s="4"/>
      <c r="L10" s="4"/>
      <c r="M10" s="4"/>
      <c r="N10" s="4"/>
    </row>
    <row r="11" spans="1:18" x14ac:dyDescent="0.25">
      <c r="A11" s="9" t="s">
        <v>2</v>
      </c>
      <c r="B11" s="10">
        <f>B8</f>
        <v>1500</v>
      </c>
      <c r="C11" s="11"/>
      <c r="D11" s="11"/>
      <c r="E11" s="9" t="s">
        <v>2</v>
      </c>
      <c r="F11" s="10">
        <f>F8*0.8</f>
        <v>1200</v>
      </c>
      <c r="G11" s="11"/>
      <c r="H11" s="11"/>
      <c r="I11" s="12" t="s">
        <v>14</v>
      </c>
      <c r="J11" s="13">
        <f>J8+J10</f>
        <v>2100</v>
      </c>
      <c r="K11" s="4"/>
      <c r="L11" s="4"/>
      <c r="M11" s="4"/>
      <c r="N11" s="4"/>
    </row>
    <row r="12" spans="1:18" x14ac:dyDescent="0.25">
      <c r="A12" s="12"/>
      <c r="B12" s="13"/>
      <c r="C12" s="11"/>
      <c r="D12" s="11"/>
      <c r="E12" s="12"/>
      <c r="F12" s="13"/>
      <c r="G12" s="11"/>
      <c r="H12" s="11"/>
      <c r="I12" s="14" t="s">
        <v>4</v>
      </c>
      <c r="J12" s="15">
        <f>J11*(100%-80%)</f>
        <v>419.99999999999989</v>
      </c>
      <c r="K12" s="4"/>
      <c r="L12" s="4"/>
      <c r="M12" s="4"/>
      <c r="N12" s="4"/>
    </row>
    <row r="13" spans="1:18" x14ac:dyDescent="0.25">
      <c r="A13" s="9" t="s">
        <v>3</v>
      </c>
      <c r="B13" s="16">
        <f>B11</f>
        <v>1500</v>
      </c>
      <c r="C13" s="11"/>
      <c r="D13" s="11"/>
      <c r="E13" s="9" t="s">
        <v>3</v>
      </c>
      <c r="F13" s="16">
        <f>F11</f>
        <v>1200</v>
      </c>
      <c r="G13" s="11"/>
      <c r="H13" s="11"/>
      <c r="I13" s="14" t="s">
        <v>11</v>
      </c>
      <c r="J13" s="15">
        <f>J10</f>
        <v>600</v>
      </c>
      <c r="K13" s="4"/>
      <c r="L13" s="4"/>
      <c r="M13" s="4"/>
      <c r="N13" s="4"/>
    </row>
    <row r="14" spans="1:18" x14ac:dyDescent="0.25">
      <c r="A14" s="12"/>
      <c r="B14" s="13"/>
      <c r="C14" s="11"/>
      <c r="D14" s="11"/>
      <c r="E14" s="12"/>
      <c r="F14" s="13"/>
      <c r="G14" s="11"/>
      <c r="H14" s="11"/>
      <c r="I14" s="17" t="s">
        <v>12</v>
      </c>
      <c r="J14" s="18">
        <f>J12-J13</f>
        <v>-180.00000000000011</v>
      </c>
      <c r="K14" s="4"/>
      <c r="L14" s="4"/>
      <c r="M14" s="4"/>
      <c r="N14" s="4"/>
    </row>
    <row r="15" spans="1:18" x14ac:dyDescent="0.25">
      <c r="A15" s="12"/>
      <c r="B15" s="13"/>
      <c r="C15" s="11"/>
      <c r="D15" s="11"/>
      <c r="E15" s="12"/>
      <c r="F15" s="13"/>
      <c r="G15" s="11"/>
      <c r="H15" s="11"/>
      <c r="I15" s="19" t="s">
        <v>1</v>
      </c>
      <c r="J15" s="20">
        <f>J16+J12</f>
        <v>2100</v>
      </c>
      <c r="K15" s="4"/>
      <c r="L15" s="4"/>
      <c r="M15" s="4"/>
      <c r="N15" s="4"/>
      <c r="R15" s="1"/>
    </row>
    <row r="16" spans="1:18" x14ac:dyDescent="0.25">
      <c r="A16" s="12"/>
      <c r="B16" s="13"/>
      <c r="C16" s="11"/>
      <c r="D16" s="11"/>
      <c r="E16" s="12"/>
      <c r="F16" s="13"/>
      <c r="G16" s="11"/>
      <c r="H16" s="11"/>
      <c r="I16" s="9" t="s">
        <v>2</v>
      </c>
      <c r="J16" s="10">
        <f>J8-J14</f>
        <v>1680</v>
      </c>
      <c r="K16" s="5"/>
      <c r="L16" s="4"/>
      <c r="M16" s="4"/>
      <c r="N16" s="4"/>
    </row>
    <row r="17" spans="1:14" x14ac:dyDescent="0.25">
      <c r="A17" s="12"/>
      <c r="B17" s="13"/>
      <c r="C17" s="11"/>
      <c r="D17" s="11"/>
      <c r="E17" s="12"/>
      <c r="F17" s="13"/>
      <c r="G17" s="11"/>
      <c r="H17" s="11"/>
      <c r="I17" s="12"/>
      <c r="J17" s="13"/>
      <c r="K17" s="4"/>
      <c r="L17" s="4"/>
      <c r="M17" s="4"/>
      <c r="N17" s="4"/>
    </row>
    <row r="18" spans="1:14" ht="15.75" thickBot="1" x14ac:dyDescent="0.3">
      <c r="A18" s="21"/>
      <c r="B18" s="22"/>
      <c r="C18" s="11"/>
      <c r="D18" s="11"/>
      <c r="E18" s="21"/>
      <c r="F18" s="22"/>
      <c r="G18" s="11"/>
      <c r="H18" s="11"/>
      <c r="I18" s="23" t="s">
        <v>3</v>
      </c>
      <c r="J18" s="24">
        <f>J16</f>
        <v>1680</v>
      </c>
      <c r="K18" s="4"/>
      <c r="L18" s="4"/>
      <c r="M18" s="4"/>
      <c r="N18" s="4"/>
    </row>
    <row r="19" spans="1:14" x14ac:dyDescent="0.25">
      <c r="A19" s="4"/>
      <c r="B19" s="5"/>
      <c r="C19" s="4"/>
      <c r="D19" s="4"/>
      <c r="E19" s="4"/>
      <c r="F19" s="5"/>
      <c r="G19" s="4"/>
      <c r="H19" s="4"/>
      <c r="I19" s="4"/>
      <c r="J19" s="5"/>
      <c r="K19" s="4"/>
      <c r="L19" s="4"/>
      <c r="M19" s="4"/>
      <c r="N19" s="4"/>
    </row>
    <row r="20" spans="1:14" x14ac:dyDescent="0.25">
      <c r="A20" s="4"/>
      <c r="B20" s="5"/>
      <c r="C20" s="4"/>
      <c r="D20" s="4"/>
      <c r="E20" s="4"/>
      <c r="F20" s="5"/>
      <c r="G20" s="4"/>
      <c r="H20" s="4"/>
      <c r="I20" s="4"/>
      <c r="J20" s="5"/>
      <c r="K20" s="4"/>
      <c r="L20" s="4"/>
      <c r="M20" s="4"/>
      <c r="N20" s="4"/>
    </row>
    <row r="21" spans="1:14" x14ac:dyDescent="0.25">
      <c r="A21" s="4"/>
      <c r="B21" s="5"/>
      <c r="C21" s="4"/>
      <c r="D21" s="4"/>
      <c r="E21" s="4"/>
      <c r="F21" s="5"/>
      <c r="G21" s="4"/>
      <c r="H21" s="4"/>
      <c r="I21" s="4"/>
      <c r="J21" s="5"/>
      <c r="K21" s="4"/>
      <c r="L21" s="4"/>
      <c r="M21" s="4"/>
      <c r="N21" s="4"/>
    </row>
    <row r="22" spans="1:14" x14ac:dyDescent="0.25">
      <c r="A22" s="4"/>
      <c r="B22" s="5"/>
      <c r="C22" s="4"/>
      <c r="D22" s="4"/>
      <c r="E22" s="4"/>
      <c r="F22" s="5"/>
      <c r="G22" s="4"/>
      <c r="H22" s="4"/>
      <c r="I22" s="4"/>
      <c r="J22" s="5"/>
      <c r="K22" s="4"/>
      <c r="L22" s="4"/>
      <c r="M22" s="4"/>
      <c r="N22" s="4"/>
    </row>
    <row r="23" spans="1:14" x14ac:dyDescent="0.25">
      <c r="A23" s="4"/>
      <c r="B23" s="5"/>
      <c r="C23" s="4"/>
      <c r="D23" s="4"/>
      <c r="E23" s="4"/>
      <c r="F23" s="5"/>
      <c r="G23" s="4"/>
      <c r="H23" s="4"/>
      <c r="I23" s="4"/>
      <c r="J23" s="5"/>
      <c r="K23" s="4"/>
      <c r="L23" s="4"/>
      <c r="M23" s="4"/>
      <c r="N23" s="4"/>
    </row>
    <row r="24" spans="1:14" x14ac:dyDescent="0.25">
      <c r="A24" s="4"/>
      <c r="B24" s="5"/>
      <c r="C24" s="4"/>
      <c r="D24" s="4"/>
      <c r="E24" s="4"/>
      <c r="F24" s="5"/>
      <c r="G24" s="4"/>
      <c r="H24" s="4"/>
      <c r="I24" s="4"/>
      <c r="J24" s="5"/>
      <c r="K24" s="4"/>
      <c r="L24" s="4"/>
      <c r="M24" s="4"/>
      <c r="N24" s="4"/>
    </row>
    <row r="25" spans="1:14" x14ac:dyDescent="0.25">
      <c r="A25" s="4"/>
      <c r="B25" s="5"/>
      <c r="C25" s="4"/>
      <c r="D25" s="4"/>
      <c r="E25" s="4"/>
      <c r="F25" s="5"/>
      <c r="G25" s="4"/>
      <c r="H25" s="4"/>
      <c r="I25" s="4"/>
      <c r="J25" s="5"/>
      <c r="K25" s="4"/>
      <c r="L25" s="4"/>
      <c r="M25" s="4"/>
      <c r="N25" s="4"/>
    </row>
    <row r="26" spans="1:14" x14ac:dyDescent="0.25">
      <c r="A26" s="4"/>
      <c r="B26" s="5"/>
      <c r="C26" s="4"/>
      <c r="D26" s="4"/>
      <c r="E26" s="4"/>
      <c r="F26" s="5"/>
      <c r="G26" s="4"/>
      <c r="H26" s="4"/>
      <c r="I26" s="4"/>
      <c r="J26" s="5"/>
      <c r="K26" s="4"/>
      <c r="L26" s="4"/>
      <c r="M26" s="4"/>
      <c r="N26" s="4"/>
    </row>
    <row r="27" spans="1:14" x14ac:dyDescent="0.25">
      <c r="A27" s="4"/>
      <c r="B27" s="5"/>
      <c r="C27" s="4"/>
      <c r="D27" s="4"/>
      <c r="E27" s="4"/>
      <c r="F27" s="5"/>
      <c r="G27" s="4"/>
      <c r="H27" s="4"/>
      <c r="I27" s="4"/>
      <c r="J27" s="5"/>
      <c r="K27" s="4"/>
      <c r="L27" s="4"/>
      <c r="M27" s="4"/>
      <c r="N27" s="4"/>
    </row>
    <row r="28" spans="1:14" x14ac:dyDescent="0.25">
      <c r="A28" s="5"/>
      <c r="B28" s="5"/>
      <c r="C28" s="4"/>
      <c r="D28" s="4"/>
      <c r="E28" s="4"/>
      <c r="F28" s="5"/>
      <c r="G28" s="4"/>
      <c r="H28" s="4"/>
      <c r="I28" s="4"/>
      <c r="J28" s="5"/>
      <c r="K28" s="4"/>
      <c r="L28" s="4"/>
      <c r="M28" s="4"/>
      <c r="N28" s="4"/>
    </row>
    <row r="29" spans="1:14" x14ac:dyDescent="0.25">
      <c r="A29" s="4"/>
      <c r="B29" s="5"/>
      <c r="C29" s="4"/>
      <c r="D29" s="4"/>
      <c r="E29" s="4"/>
      <c r="F29" s="5"/>
      <c r="G29" s="4"/>
      <c r="H29" s="4"/>
      <c r="I29" s="4"/>
      <c r="J29" s="5"/>
      <c r="K29" s="4"/>
      <c r="L29" s="4"/>
      <c r="M29" s="4"/>
      <c r="N29" s="4"/>
    </row>
  </sheetData>
  <sheetProtection algorithmName="SHA-512" hashValue="ytYIlK4NQ4Y38k3cGXx7nyU77W2+wK3x/351suXzodXPunBpyb6X6k1Of9UXdvZsQyC9PUfj9rnpLGd7cHGE1w==" saltValue="+MsQtLfYMHXhNj9pJ6himg==" spinCount="100000" sheet="1" objects="1" scenarios="1" formatCells="0"/>
  <protectedRanges>
    <protectedRange sqref="B5:B7 J10" name="Rozstęp1"/>
  </protectedRanges>
  <mergeCells count="5">
    <mergeCell ref="I4:J4"/>
    <mergeCell ref="A4:B4"/>
    <mergeCell ref="E4:F4"/>
    <mergeCell ref="A1:J1"/>
    <mergeCell ref="A2:J2"/>
  </mergeCells>
  <dataValidations count="1">
    <dataValidation type="decimal" operator="lessThanOrEqual" allowBlank="1" showInputMessage="1" showErrorMessage="1" error="wartość wkładu wnoszonego w postaci wynagrodzeń nie może być wyższa niż maksymalna wartość wkładu wymagana dla danej usługi" sqref="J10" xr:uid="{43A140F8-959C-40A1-99F1-8E31696C6E83}">
      <formula1>J9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wkład własny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Dwornicka</dc:creator>
  <cp:lastModifiedBy>Magdalena Warczyńska</cp:lastModifiedBy>
  <dcterms:created xsi:type="dcterms:W3CDTF">2015-06-05T18:19:34Z</dcterms:created>
  <dcterms:modified xsi:type="dcterms:W3CDTF">2022-03-23T08:25:14Z</dcterms:modified>
</cp:coreProperties>
</file>